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3" i="1" l="1"/>
  <c r="I21" i="1" l="1"/>
  <c r="I27" i="1"/>
  <c r="I35" i="1"/>
  <c r="I42" i="1"/>
  <c r="I17" i="1"/>
</calcChain>
</file>

<file path=xl/sharedStrings.xml><?xml version="1.0" encoding="utf-8"?>
<sst xmlns="http://schemas.openxmlformats.org/spreadsheetml/2006/main" count="112" uniqueCount="54">
  <si>
    <t>شماره</t>
  </si>
  <si>
    <t>سال تورید</t>
  </si>
  <si>
    <t>نوع ادویه</t>
  </si>
  <si>
    <t>مقدار تورید</t>
  </si>
  <si>
    <t>جدول تورید تابلیت ترامادول از سال ۲۰۱۶ تاکنون</t>
  </si>
  <si>
    <t>اسم شرکت</t>
  </si>
  <si>
    <t>رحیم خیرمحمد</t>
  </si>
  <si>
    <t>مشعل بهیر</t>
  </si>
  <si>
    <t>هارون نصیر</t>
  </si>
  <si>
    <t>باصر مرید</t>
  </si>
  <si>
    <t>نوی سهاک</t>
  </si>
  <si>
    <t>هارون مسعود</t>
  </si>
  <si>
    <t>مبین فضلی</t>
  </si>
  <si>
    <t>لعل پوریان</t>
  </si>
  <si>
    <t>خالد فارما</t>
  </si>
  <si>
    <t>شمس امیری</t>
  </si>
  <si>
    <t>نوی اکرام کاکر</t>
  </si>
  <si>
    <t>آرین امین</t>
  </si>
  <si>
    <t>سعدی فردوسی</t>
  </si>
  <si>
    <t>جواد فارما</t>
  </si>
  <si>
    <t>هارون فارما</t>
  </si>
  <si>
    <t>صحت عمر کاروان</t>
  </si>
  <si>
    <t>روغتیاپال</t>
  </si>
  <si>
    <t>جمیل قناعی</t>
  </si>
  <si>
    <t>شفیق برادران عزیزی</t>
  </si>
  <si>
    <t>سخی بابا</t>
  </si>
  <si>
    <t>مصطفی پیمان</t>
  </si>
  <si>
    <t>سپین غر رودات</t>
  </si>
  <si>
    <t>هری فارما</t>
  </si>
  <si>
    <t>شفیع سینا</t>
  </si>
  <si>
    <t>افغان بهار</t>
  </si>
  <si>
    <t>کمالی</t>
  </si>
  <si>
    <t>عزیز شفیق انترنشنل</t>
  </si>
  <si>
    <t>تابلیت ترامادول</t>
  </si>
  <si>
    <t>وحید نوید احمدی</t>
  </si>
  <si>
    <t>10000 Box * 100 Tab</t>
  </si>
  <si>
    <t>20000 Box * 100 Tab</t>
  </si>
  <si>
    <t>25000 Box * 100 Tab</t>
  </si>
  <si>
    <t>50000 Box * 100 Tab</t>
  </si>
  <si>
    <t>30000 Box * 100 Tab</t>
  </si>
  <si>
    <t>6000 Box * 100 Tab</t>
  </si>
  <si>
    <t>5000 Box * 100 Tab</t>
  </si>
  <si>
    <t>100000 Box * 100 Tab</t>
  </si>
  <si>
    <t>31000 Box * 100 Tab</t>
  </si>
  <si>
    <t>75000 Box * 100 Tab</t>
  </si>
  <si>
    <t>80000 Box * 100 Tab</t>
  </si>
  <si>
    <t>45000 Box * 100 Tab</t>
  </si>
  <si>
    <t>مجموع ترامادول وارد شده در سال ۲۰۱۶ به افغانستان</t>
  </si>
  <si>
    <t>مجموع ترامادول وارد شده در سال ۲۰۱۸ به افغانستان</t>
  </si>
  <si>
    <t>مجموع ترامادول وارد شده در سال ۲۰۱۷ به افغانستان</t>
  </si>
  <si>
    <t>مجموع ترامادول وارد شده در سال ۲۰۱۹ به افغانستان</t>
  </si>
  <si>
    <t>مجموع تابلیت های ترامادول وارد شده در سال ۲۰۲۰ به افغانستان</t>
  </si>
  <si>
    <t>مجموع تابلیت های ترامادول وارد شده،  سال اخیر به افغانستان</t>
  </si>
  <si>
    <t>مقدار قطی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</si>
</sst>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u/>
      <sz val="11"/>
      <color rgb="FF002060"/>
      <name val="Arial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M43"/>
  <sheetViews>
    <sheetView tabSelected="1" workbookViewId="0">
      <selection activeCell="L16" sqref="L16"/>
    </sheetView>
  </sheetViews>
  <sheetFormatPr defaultRowHeight="15" x14ac:dyDescent="0.25"/>
  <cols>
    <col min="7" max="7" width="19.42578125" bestFit="1" customWidth="1"/>
    <col min="8" max="8" width="4.140625" hidden="1" customWidth="1"/>
    <col min="9" max="9" width="18" customWidth="1"/>
    <col min="10" max="10" width="19.42578125" customWidth="1"/>
    <col min="11" max="11" width="10.42578125" customWidth="1"/>
    <col min="12" max="12" width="16.7109375" customWidth="1"/>
    <col min="13" max="13" width="7.42578125" customWidth="1"/>
  </cols>
  <sheetData>
    <row r="3" spans="7:13" ht="18.75" x14ac:dyDescent="0.3">
      <c r="G3" s="8" t="s">
        <v>4</v>
      </c>
      <c r="H3" s="8"/>
      <c r="I3" s="8"/>
      <c r="J3" s="8"/>
      <c r="K3" s="8"/>
      <c r="L3" s="8"/>
      <c r="M3" s="8"/>
    </row>
    <row r="4" spans="7:13" x14ac:dyDescent="0.25">
      <c r="G4" s="3" t="s">
        <v>53</v>
      </c>
      <c r="H4" s="7"/>
      <c r="I4" s="3" t="s">
        <v>3</v>
      </c>
      <c r="J4" s="3" t="s">
        <v>2</v>
      </c>
      <c r="K4" s="3" t="s">
        <v>1</v>
      </c>
      <c r="L4" s="3" t="s">
        <v>5</v>
      </c>
      <c r="M4" s="3" t="s">
        <v>0</v>
      </c>
    </row>
    <row r="5" spans="7:13" x14ac:dyDescent="0.25">
      <c r="G5" t="s">
        <v>41</v>
      </c>
      <c r="I5" s="4">
        <v>500000</v>
      </c>
      <c r="J5" s="1" t="s">
        <v>33</v>
      </c>
      <c r="K5" s="2">
        <v>2016</v>
      </c>
      <c r="L5" s="1" t="s">
        <v>6</v>
      </c>
      <c r="M5" s="2">
        <v>1</v>
      </c>
    </row>
    <row r="6" spans="7:13" x14ac:dyDescent="0.25">
      <c r="G6" t="s">
        <v>42</v>
      </c>
      <c r="I6" s="4">
        <v>10000000</v>
      </c>
      <c r="J6" s="1" t="s">
        <v>33</v>
      </c>
      <c r="K6" s="2">
        <v>2016</v>
      </c>
      <c r="L6" s="1" t="s">
        <v>7</v>
      </c>
      <c r="M6" s="2">
        <v>2</v>
      </c>
    </row>
    <row r="7" spans="7:13" x14ac:dyDescent="0.25">
      <c r="G7" t="s">
        <v>42</v>
      </c>
      <c r="I7" s="4">
        <v>10000000</v>
      </c>
      <c r="J7" s="1" t="s">
        <v>33</v>
      </c>
      <c r="K7" s="2">
        <v>2016</v>
      </c>
      <c r="L7" s="1" t="s">
        <v>8</v>
      </c>
      <c r="M7" s="2">
        <v>3</v>
      </c>
    </row>
    <row r="8" spans="7:13" x14ac:dyDescent="0.25">
      <c r="G8" t="s">
        <v>36</v>
      </c>
      <c r="I8" s="4">
        <v>2000000</v>
      </c>
      <c r="J8" s="1" t="s">
        <v>33</v>
      </c>
      <c r="K8" s="2">
        <v>2016</v>
      </c>
      <c r="L8" s="1" t="s">
        <v>34</v>
      </c>
      <c r="M8" s="2">
        <v>4</v>
      </c>
    </row>
    <row r="9" spans="7:13" x14ac:dyDescent="0.25">
      <c r="G9" t="s">
        <v>37</v>
      </c>
      <c r="I9" s="4">
        <v>2500000</v>
      </c>
      <c r="J9" s="1" t="s">
        <v>33</v>
      </c>
      <c r="K9" s="2">
        <v>2016</v>
      </c>
      <c r="L9" s="1" t="s">
        <v>9</v>
      </c>
      <c r="M9" s="2">
        <v>5</v>
      </c>
    </row>
    <row r="10" spans="7:13" x14ac:dyDescent="0.25">
      <c r="G10" t="s">
        <v>35</v>
      </c>
      <c r="I10" s="4">
        <v>1000000</v>
      </c>
      <c r="J10" s="1" t="s">
        <v>33</v>
      </c>
      <c r="K10" s="2">
        <v>2016</v>
      </c>
      <c r="L10" s="1" t="s">
        <v>10</v>
      </c>
      <c r="M10" s="2">
        <v>6</v>
      </c>
    </row>
    <row r="11" spans="7:13" x14ac:dyDescent="0.25">
      <c r="G11" t="s">
        <v>37</v>
      </c>
      <c r="I11" s="4">
        <v>2500000</v>
      </c>
      <c r="J11" s="1" t="s">
        <v>33</v>
      </c>
      <c r="K11" s="2">
        <v>2016</v>
      </c>
      <c r="L11" s="1" t="s">
        <v>11</v>
      </c>
      <c r="M11" s="2">
        <v>7</v>
      </c>
    </row>
    <row r="12" spans="7:13" x14ac:dyDescent="0.25">
      <c r="G12" t="s">
        <v>36</v>
      </c>
      <c r="I12" s="4">
        <v>2000000</v>
      </c>
      <c r="J12" s="1" t="s">
        <v>33</v>
      </c>
      <c r="K12" s="2">
        <v>2016</v>
      </c>
      <c r="L12" s="1" t="s">
        <v>12</v>
      </c>
      <c r="M12" s="2">
        <v>8</v>
      </c>
    </row>
    <row r="13" spans="7:13" x14ac:dyDescent="0.25">
      <c r="G13" t="s">
        <v>38</v>
      </c>
      <c r="I13" s="4">
        <v>5000000</v>
      </c>
      <c r="J13" s="1" t="s">
        <v>33</v>
      </c>
      <c r="K13" s="2">
        <v>2016</v>
      </c>
      <c r="L13" s="1" t="s">
        <v>13</v>
      </c>
      <c r="M13" s="2">
        <v>9</v>
      </c>
    </row>
    <row r="14" spans="7:13" x14ac:dyDescent="0.25">
      <c r="G14" t="s">
        <v>38</v>
      </c>
      <c r="I14" s="4">
        <v>5000000</v>
      </c>
      <c r="J14" s="1" t="s">
        <v>33</v>
      </c>
      <c r="K14" s="2">
        <v>2016</v>
      </c>
      <c r="L14" s="1" t="s">
        <v>14</v>
      </c>
      <c r="M14" s="2">
        <v>10</v>
      </c>
    </row>
    <row r="15" spans="7:13" x14ac:dyDescent="0.25">
      <c r="G15" t="s">
        <v>39</v>
      </c>
      <c r="I15" s="4">
        <v>3000000</v>
      </c>
      <c r="J15" s="1" t="s">
        <v>33</v>
      </c>
      <c r="K15" s="2">
        <v>2016</v>
      </c>
      <c r="L15" s="1" t="s">
        <v>15</v>
      </c>
      <c r="M15" s="2">
        <v>11</v>
      </c>
    </row>
    <row r="16" spans="7:13" x14ac:dyDescent="0.25">
      <c r="G16" t="s">
        <v>35</v>
      </c>
      <c r="I16" s="4">
        <v>10000000</v>
      </c>
      <c r="J16" s="1" t="s">
        <v>33</v>
      </c>
      <c r="K16" s="2">
        <v>2016</v>
      </c>
      <c r="L16" s="1" t="s">
        <v>16</v>
      </c>
      <c r="M16" s="2">
        <v>12</v>
      </c>
    </row>
    <row r="17" spans="7:13" x14ac:dyDescent="0.25">
      <c r="I17" s="5">
        <f>SUM(I5:I16)</f>
        <v>53500000</v>
      </c>
      <c r="J17" s="9" t="s">
        <v>47</v>
      </c>
      <c r="K17" s="10"/>
      <c r="L17" s="10"/>
      <c r="M17" s="10"/>
    </row>
    <row r="18" spans="7:13" x14ac:dyDescent="0.25">
      <c r="G18" t="s">
        <v>41</v>
      </c>
      <c r="I18" s="4">
        <v>500000</v>
      </c>
      <c r="J18" s="1" t="s">
        <v>33</v>
      </c>
      <c r="K18" s="2">
        <v>2017</v>
      </c>
      <c r="L18" s="1" t="s">
        <v>17</v>
      </c>
      <c r="M18" s="2">
        <v>13</v>
      </c>
    </row>
    <row r="19" spans="7:13" x14ac:dyDescent="0.25">
      <c r="G19" t="s">
        <v>40</v>
      </c>
      <c r="I19" s="4">
        <v>600000</v>
      </c>
      <c r="J19" s="1" t="s">
        <v>33</v>
      </c>
      <c r="K19" s="2">
        <v>2017</v>
      </c>
      <c r="L19" s="1" t="s">
        <v>18</v>
      </c>
      <c r="M19" s="2">
        <v>14</v>
      </c>
    </row>
    <row r="20" spans="7:13" x14ac:dyDescent="0.25">
      <c r="G20" t="s">
        <v>43</v>
      </c>
      <c r="I20" s="4">
        <v>3100000</v>
      </c>
      <c r="J20" s="1" t="s">
        <v>33</v>
      </c>
      <c r="K20" s="2">
        <v>2017</v>
      </c>
      <c r="L20" s="1" t="s">
        <v>19</v>
      </c>
      <c r="M20" s="2">
        <v>15</v>
      </c>
    </row>
    <row r="21" spans="7:13" x14ac:dyDescent="0.25">
      <c r="I21" s="5">
        <f>SUM(I18:I20)</f>
        <v>4200000</v>
      </c>
      <c r="J21" s="13" t="s">
        <v>49</v>
      </c>
      <c r="K21" s="14"/>
      <c r="L21" s="14"/>
      <c r="M21" s="14"/>
    </row>
    <row r="22" spans="7:13" x14ac:dyDescent="0.25">
      <c r="G22" t="s">
        <v>39</v>
      </c>
      <c r="I22" s="4">
        <v>3000000</v>
      </c>
      <c r="J22" s="1" t="s">
        <v>33</v>
      </c>
      <c r="K22" s="2">
        <v>2018</v>
      </c>
      <c r="L22" s="1" t="s">
        <v>15</v>
      </c>
      <c r="M22" s="2">
        <v>16</v>
      </c>
    </row>
    <row r="23" spans="7:13" x14ac:dyDescent="0.25">
      <c r="G23" t="s">
        <v>44</v>
      </c>
      <c r="I23" s="4">
        <v>7500000</v>
      </c>
      <c r="J23" s="1" t="s">
        <v>33</v>
      </c>
      <c r="K23" s="2">
        <v>2018</v>
      </c>
      <c r="L23" s="1" t="s">
        <v>13</v>
      </c>
      <c r="M23" s="2">
        <v>17</v>
      </c>
    </row>
    <row r="24" spans="7:13" x14ac:dyDescent="0.25">
      <c r="G24" t="s">
        <v>38</v>
      </c>
      <c r="I24" s="4">
        <v>5000000</v>
      </c>
      <c r="J24" s="1" t="s">
        <v>33</v>
      </c>
      <c r="K24" s="2">
        <v>2018</v>
      </c>
      <c r="L24" s="1" t="s">
        <v>20</v>
      </c>
      <c r="M24" s="2">
        <v>18</v>
      </c>
    </row>
    <row r="25" spans="7:13" x14ac:dyDescent="0.25">
      <c r="G25" t="s">
        <v>35</v>
      </c>
      <c r="I25" s="4">
        <v>1000000</v>
      </c>
      <c r="J25" s="1" t="s">
        <v>33</v>
      </c>
      <c r="K25" s="2">
        <v>2018</v>
      </c>
      <c r="L25" s="1" t="s">
        <v>21</v>
      </c>
      <c r="M25" s="2">
        <v>19</v>
      </c>
    </row>
    <row r="26" spans="7:13" x14ac:dyDescent="0.25">
      <c r="G26" t="s">
        <v>35</v>
      </c>
      <c r="I26" s="4">
        <v>1000000</v>
      </c>
      <c r="J26" s="1" t="s">
        <v>33</v>
      </c>
      <c r="K26" s="2">
        <v>2018</v>
      </c>
      <c r="L26" s="1" t="s">
        <v>22</v>
      </c>
      <c r="M26" s="2">
        <v>20</v>
      </c>
    </row>
    <row r="27" spans="7:13" x14ac:dyDescent="0.25">
      <c r="I27" s="5">
        <f>SUM(I22:I26)</f>
        <v>17500000</v>
      </c>
      <c r="J27" s="9" t="s">
        <v>48</v>
      </c>
      <c r="K27" s="10"/>
      <c r="L27" s="10"/>
      <c r="M27" s="10"/>
    </row>
    <row r="28" spans="7:13" x14ac:dyDescent="0.25">
      <c r="G28" t="s">
        <v>45</v>
      </c>
      <c r="I28" s="4">
        <v>8000000</v>
      </c>
      <c r="J28" s="1" t="s">
        <v>33</v>
      </c>
      <c r="K28" s="2">
        <v>2019</v>
      </c>
      <c r="L28" s="1" t="s">
        <v>13</v>
      </c>
      <c r="M28" s="2">
        <v>21</v>
      </c>
    </row>
    <row r="29" spans="7:13" x14ac:dyDescent="0.25">
      <c r="G29" t="s">
        <v>38</v>
      </c>
      <c r="I29" s="4">
        <v>5000000</v>
      </c>
      <c r="J29" s="1" t="s">
        <v>33</v>
      </c>
      <c r="K29" s="2">
        <v>2019</v>
      </c>
      <c r="L29" s="1" t="s">
        <v>23</v>
      </c>
      <c r="M29" s="2">
        <v>22</v>
      </c>
    </row>
    <row r="30" spans="7:13" x14ac:dyDescent="0.25">
      <c r="G30" t="s">
        <v>39</v>
      </c>
      <c r="I30" s="4">
        <v>3000000</v>
      </c>
      <c r="J30" s="1" t="s">
        <v>33</v>
      </c>
      <c r="K30" s="2">
        <v>2019</v>
      </c>
      <c r="L30" s="1" t="s">
        <v>10</v>
      </c>
      <c r="M30" s="2">
        <v>23</v>
      </c>
    </row>
    <row r="31" spans="7:13" x14ac:dyDescent="0.25">
      <c r="G31" t="s">
        <v>36</v>
      </c>
      <c r="I31" s="4">
        <v>2000000</v>
      </c>
      <c r="J31" s="1" t="s">
        <v>33</v>
      </c>
      <c r="K31" s="2">
        <v>2019</v>
      </c>
      <c r="L31" s="1" t="s">
        <v>24</v>
      </c>
      <c r="M31" s="2">
        <v>24</v>
      </c>
    </row>
    <row r="32" spans="7:13" x14ac:dyDescent="0.25">
      <c r="G32" t="s">
        <v>38</v>
      </c>
      <c r="I32" s="4">
        <v>5000000</v>
      </c>
      <c r="J32" s="1" t="s">
        <v>33</v>
      </c>
      <c r="K32" s="2">
        <v>2019</v>
      </c>
      <c r="L32" s="1" t="s">
        <v>25</v>
      </c>
      <c r="M32" s="2">
        <v>25</v>
      </c>
    </row>
    <row r="33" spans="7:13" x14ac:dyDescent="0.25">
      <c r="G33" t="s">
        <v>46</v>
      </c>
      <c r="I33" s="4">
        <v>4500000</v>
      </c>
      <c r="J33" s="1" t="s">
        <v>33</v>
      </c>
      <c r="K33" s="2">
        <v>2019</v>
      </c>
      <c r="L33" s="1" t="s">
        <v>26</v>
      </c>
      <c r="M33" s="2">
        <v>26</v>
      </c>
    </row>
    <row r="34" spans="7:13" x14ac:dyDescent="0.25">
      <c r="G34" t="s">
        <v>45</v>
      </c>
      <c r="I34" s="4">
        <v>8000000</v>
      </c>
      <c r="J34" s="1" t="s">
        <v>33</v>
      </c>
      <c r="K34" s="2">
        <v>2019</v>
      </c>
      <c r="L34" s="1" t="s">
        <v>27</v>
      </c>
      <c r="M34" s="2">
        <v>27</v>
      </c>
    </row>
    <row r="35" spans="7:13" x14ac:dyDescent="0.25">
      <c r="I35" s="5">
        <f>SUM(I28:I34)</f>
        <v>35500000</v>
      </c>
      <c r="J35" s="9" t="s">
        <v>50</v>
      </c>
      <c r="K35" s="10"/>
      <c r="L35" s="10"/>
      <c r="M35" s="10"/>
    </row>
    <row r="36" spans="7:13" x14ac:dyDescent="0.25">
      <c r="G36" t="s">
        <v>39</v>
      </c>
      <c r="I36" s="4">
        <v>3000000</v>
      </c>
      <c r="J36" s="1" t="s">
        <v>33</v>
      </c>
      <c r="K36" s="2">
        <v>2020</v>
      </c>
      <c r="L36" s="1" t="s">
        <v>28</v>
      </c>
      <c r="M36" s="2">
        <v>28</v>
      </c>
    </row>
    <row r="37" spans="7:13" x14ac:dyDescent="0.25">
      <c r="G37" t="s">
        <v>39</v>
      </c>
      <c r="I37" s="4">
        <v>3000000</v>
      </c>
      <c r="J37" s="1" t="s">
        <v>33</v>
      </c>
      <c r="K37" s="2">
        <v>2020</v>
      </c>
      <c r="L37" s="1" t="s">
        <v>29</v>
      </c>
      <c r="M37" s="2">
        <v>29</v>
      </c>
    </row>
    <row r="38" spans="7:13" x14ac:dyDescent="0.25">
      <c r="G38" t="s">
        <v>37</v>
      </c>
      <c r="I38" s="4">
        <v>2500000</v>
      </c>
      <c r="J38" s="1" t="s">
        <v>33</v>
      </c>
      <c r="K38" s="2">
        <v>2020</v>
      </c>
      <c r="L38" s="1" t="s">
        <v>30</v>
      </c>
      <c r="M38" s="2">
        <v>30</v>
      </c>
    </row>
    <row r="39" spans="7:13" x14ac:dyDescent="0.25">
      <c r="G39" t="s">
        <v>37</v>
      </c>
      <c r="I39" s="4">
        <v>2500000</v>
      </c>
      <c r="J39" s="1" t="s">
        <v>33</v>
      </c>
      <c r="K39" s="2">
        <v>2020</v>
      </c>
      <c r="L39" s="1" t="s">
        <v>31</v>
      </c>
      <c r="M39" s="2">
        <v>31</v>
      </c>
    </row>
    <row r="40" spans="7:13" x14ac:dyDescent="0.25">
      <c r="G40" t="s">
        <v>36</v>
      </c>
      <c r="I40" s="4">
        <v>2000000</v>
      </c>
      <c r="J40" s="1" t="s">
        <v>33</v>
      </c>
      <c r="K40" s="2">
        <v>2020</v>
      </c>
      <c r="L40" s="1" t="s">
        <v>21</v>
      </c>
      <c r="M40" s="2">
        <v>32</v>
      </c>
    </row>
    <row r="41" spans="7:13" x14ac:dyDescent="0.25">
      <c r="G41" t="s">
        <v>37</v>
      </c>
      <c r="I41" s="4">
        <v>2500000</v>
      </c>
      <c r="J41" s="1" t="s">
        <v>33</v>
      </c>
      <c r="K41" s="2">
        <v>2020</v>
      </c>
      <c r="L41" s="1" t="s">
        <v>32</v>
      </c>
      <c r="M41" s="2">
        <v>33</v>
      </c>
    </row>
    <row r="42" spans="7:13" x14ac:dyDescent="0.25">
      <c r="I42" s="5">
        <f>SUM(I36:I41)</f>
        <v>15500000</v>
      </c>
      <c r="J42" s="9" t="s">
        <v>51</v>
      </c>
      <c r="K42" s="10"/>
      <c r="L42" s="10"/>
      <c r="M42" s="10"/>
    </row>
    <row r="43" spans="7:13" x14ac:dyDescent="0.25">
      <c r="I43" s="6">
        <f>I17+I21+I27+I35</f>
        <v>110700000</v>
      </c>
      <c r="J43" s="11" t="s">
        <v>52</v>
      </c>
      <c r="K43" s="12"/>
      <c r="L43" s="12"/>
      <c r="M43" s="12"/>
    </row>
  </sheetData>
  <mergeCells count="7">
    <mergeCell ref="G3:M3"/>
    <mergeCell ref="J42:M42"/>
    <mergeCell ref="J43:M43"/>
    <mergeCell ref="J17:M17"/>
    <mergeCell ref="J27:M27"/>
    <mergeCell ref="J21:M21"/>
    <mergeCell ref="J35:M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hamdard</dc:creator>
  <cp:lastModifiedBy>hamdard</cp:lastModifiedBy>
  <cp:lastPrinted>2020-09-12T09:54:40Z</cp:lastPrinted>
  <dcterms:created xsi:type="dcterms:W3CDTF">2020-09-05T06:24:01Z</dcterms:created>
  <dcterms:modified xsi:type="dcterms:W3CDTF">2021-02-21T07:51:09Z</dcterms:modified>
</cp:coreProperties>
</file>